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7400" windowHeight="12660"/>
  </bookViews>
  <sheets>
    <sheet name="수학여행" sheetId="1" r:id="rId1"/>
    <sheet name="1학년수련" sheetId="2" r:id="rId2"/>
    <sheet name="3학년수련" sheetId="3" r:id="rId3"/>
  </sheets>
  <calcPr calcId="145621"/>
</workbook>
</file>

<file path=xl/calcChain.xml><?xml version="1.0" encoding="utf-8"?>
<calcChain xmlns="http://schemas.openxmlformats.org/spreadsheetml/2006/main">
  <c r="D19" i="3" l="1"/>
  <c r="B19" i="3"/>
  <c r="A19" i="3"/>
  <c r="B16" i="3"/>
  <c r="D19" i="2"/>
  <c r="B19" i="2"/>
  <c r="A19" i="2"/>
  <c r="B16" i="2"/>
</calcChain>
</file>

<file path=xl/sharedStrings.xml><?xml version="1.0" encoding="utf-8"?>
<sst xmlns="http://schemas.openxmlformats.org/spreadsheetml/2006/main" count="82" uniqueCount="57">
  <si>
    <t>학년</t>
  </si>
  <si>
    <t>일시</t>
  </si>
  <si>
    <t>장소</t>
  </si>
  <si>
    <t>수학여행 현장체험 학습비 결산 현황</t>
  </si>
  <si>
    <t>총수입액</t>
  </si>
  <si>
    <t>총  집 행 액</t>
  </si>
  <si>
    <t>비고</t>
  </si>
  <si>
    <t>교통비</t>
  </si>
  <si>
    <t>계</t>
  </si>
  <si>
    <t>2학년</t>
    <phoneticPr fontId="3" type="noConversion"/>
  </si>
  <si>
    <t>숙식비</t>
    <phoneticPr fontId="3" type="noConversion"/>
  </si>
  <si>
    <t>1인당 
부담액</t>
    <phoneticPr fontId="3" type="noConversion"/>
  </si>
  <si>
    <t>입장료</t>
    <phoneticPr fontId="3" type="noConversion"/>
  </si>
  <si>
    <t>알선수수료</t>
    <phoneticPr fontId="3" type="noConversion"/>
  </si>
  <si>
    <t>레크레이션</t>
    <phoneticPr fontId="3" type="noConversion"/>
  </si>
  <si>
    <t>안전요원</t>
    <phoneticPr fontId="3" type="noConversion"/>
  </si>
  <si>
    <t>참가
인원</t>
    <phoneticPr fontId="3" type="noConversion"/>
  </si>
  <si>
    <t>간식비</t>
    <phoneticPr fontId="3" type="noConversion"/>
  </si>
  <si>
    <t>여행자보험료</t>
    <phoneticPr fontId="3" type="noConversion"/>
  </si>
  <si>
    <t>전라북도 일원</t>
    <phoneticPr fontId="3" type="noConversion"/>
  </si>
  <si>
    <t>고려중학교</t>
    <phoneticPr fontId="3" type="noConversion"/>
  </si>
  <si>
    <t>2. 장 소 : 영광청소년수련원</t>
  </si>
  <si>
    <t>4. 정산내역</t>
  </si>
  <si>
    <t>1)수입금액</t>
  </si>
  <si>
    <t>내 역</t>
  </si>
  <si>
    <t>금 액</t>
  </si>
  <si>
    <t>산 출 내 역</t>
  </si>
  <si>
    <t>비 고</t>
  </si>
  <si>
    <t>학생납부금</t>
  </si>
  <si>
    <t>계19,012,760원</t>
  </si>
  <si>
    <t>2)지출(집행)금액</t>
  </si>
  <si>
    <t xml:space="preserve">산 출 내 역 </t>
  </si>
  <si>
    <t>차량임차료</t>
  </si>
  <si>
    <t>수련활동비</t>
  </si>
  <si>
    <t xml:space="preserve">수련활동비 </t>
  </si>
  <si>
    <t xml:space="preserve">3)집행잔액 </t>
  </si>
  <si>
    <t>수입금액</t>
  </si>
  <si>
    <t>지출금액</t>
  </si>
  <si>
    <t>잔 액</t>
  </si>
  <si>
    <t>2018학년도 1학년 수련활동비 정산서</t>
    <phoneticPr fontId="3" type="noConversion"/>
  </si>
  <si>
    <t>1. 기 간 : 2018.5.9.～5.11. (2박3일간)</t>
    <phoneticPr fontId="3" type="noConversion"/>
  </si>
  <si>
    <t>2018학년도 3학년 수련활동비 정산서</t>
    <phoneticPr fontId="3" type="noConversion"/>
  </si>
  <si>
    <t>2. 장 소 : 해남우수영유스호스텔</t>
    <phoneticPr fontId="3" type="noConversion"/>
  </si>
  <si>
    <t xml:space="preserve">2018학년도 2학년 수학여행비 집행내역 </t>
    <phoneticPr fontId="3" type="noConversion"/>
  </si>
  <si>
    <t>2018.05.9.
~2018.05.11
(2박 3일)</t>
    <phoneticPr fontId="3" type="noConversion"/>
  </si>
  <si>
    <t>193명</t>
    <phoneticPr fontId="3" type="noConversion"/>
  </si>
  <si>
    <t>면제자29,620원*7명 = 207,340원</t>
    <phoneticPr fontId="3" type="noConversion"/>
  </si>
  <si>
    <t>일반 107,620원×148명=15,927,760원</t>
    <phoneticPr fontId="3" type="noConversion"/>
  </si>
  <si>
    <t>계16,135,100원</t>
    <phoneticPr fontId="3" type="noConversion"/>
  </si>
  <si>
    <t>765,063원× 6대 =4,590,380원</t>
    <phoneticPr fontId="3" type="noConversion"/>
  </si>
  <si>
    <t>78,000원× 148명 = 11,544,000원</t>
    <phoneticPr fontId="3" type="noConversion"/>
  </si>
  <si>
    <t>3. 참가인원 : 학생 154명/ 교직원 7명/ 총 161명</t>
    <phoneticPr fontId="3" type="noConversion"/>
  </si>
  <si>
    <t>3. 참가인원 : 학생 221명/ 교직원 9명/ 총 230명</t>
    <phoneticPr fontId="3" type="noConversion"/>
  </si>
  <si>
    <t>일반 104,820원×210명=22,012,200원</t>
    <phoneticPr fontId="3" type="noConversion"/>
  </si>
  <si>
    <t>면제자 34,820원* 11명 = 383,020원</t>
    <phoneticPr fontId="3" type="noConversion"/>
  </si>
  <si>
    <t>961,670원× 8대 =7,693,400원</t>
    <phoneticPr fontId="3" type="noConversion"/>
  </si>
  <si>
    <t>70,000원× 210명 = 14,700,000원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</si>
</sst>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맑은 고딕"/>
      <family val="2"/>
      <charset val="129"/>
      <scheme val="minor"/>
    </font>
    <font>
      <sz val="10"/>
      <color rgb="FF000000"/>
      <name val="굴림"/>
      <family val="3"/>
      <charset val="129"/>
    </font>
    <font>
      <sz val="9"/>
      <color rgb="FF000000"/>
      <name val="굴림체"/>
      <family val="3"/>
      <charset val="129"/>
    </font>
    <font>
      <sz val="8"/>
      <name val="맑은 고딕"/>
      <family val="2"/>
      <charset val="129"/>
      <scheme val="minor"/>
    </font>
    <font>
      <sz val="20"/>
      <color theme="1"/>
      <name val="맑은 고딕"/>
      <family val="2"/>
      <charset val="129"/>
      <scheme val="minor"/>
    </font>
    <font>
      <sz val="9"/>
      <color rgb="FF000000"/>
      <name val="굴림"/>
      <family val="3"/>
      <charset val="129"/>
    </font>
    <font>
      <sz val="20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sz val="12"/>
      <color rgb="FF000000"/>
      <name val="맑은 고딕"/>
      <family val="3"/>
      <charset val="129"/>
      <scheme val="minor"/>
    </font>
    <font>
      <sz val="14"/>
      <color rgb="FF00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3" fontId="0" fillId="0" borderId="0" xfId="0" applyNumberFormat="1">
      <alignment vertical="center"/>
    </xf>
    <xf numFmtId="0" fontId="7" fillId="0" borderId="0" xfId="0" applyFont="1" applyAlignment="1">
      <alignment horizontal="left" vertical="center" indent="1"/>
    </xf>
    <xf numFmtId="0" fontId="7" fillId="0" borderId="30" xfId="0" applyFont="1" applyBorder="1" applyAlignment="1">
      <alignment horizontal="center" vertical="center" wrapText="1"/>
    </xf>
    <xf numFmtId="3" fontId="7" fillId="0" borderId="30" xfId="0" applyNumberFormat="1" applyFont="1" applyBorder="1" applyAlignment="1">
      <alignment horizontal="right" vertical="center" wrapText="1"/>
    </xf>
    <xf numFmtId="3" fontId="7" fillId="0" borderId="3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3" fontId="1" fillId="0" borderId="27" xfId="0" applyNumberFormat="1" applyFont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center" vertical="center" wrapText="1"/>
    </xf>
    <xf numFmtId="3" fontId="1" fillId="0" borderId="29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3" fontId="1" fillId="0" borderId="25" xfId="0" applyNumberFormat="1" applyFont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 wrapText="1"/>
    </xf>
    <xf numFmtId="3" fontId="1" fillId="0" borderId="26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right" vertical="center" wrapText="1"/>
    </xf>
    <xf numFmtId="3" fontId="7" fillId="0" borderId="2" xfId="0" applyNumberFormat="1" applyFont="1" applyBorder="1" applyAlignment="1">
      <alignment horizontal="righ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workbookViewId="0">
      <selection activeCell="N16" sqref="N16"/>
    </sheetView>
  </sheetViews>
  <sheetFormatPr defaultRowHeight="16.5" x14ac:dyDescent="0.3"/>
  <cols>
    <col min="1" max="1" width="5.125" customWidth="1"/>
    <col min="2" max="2" width="11.125" customWidth="1"/>
    <col min="3" max="3" width="8.5" customWidth="1"/>
    <col min="4" max="4" width="6.375" customWidth="1"/>
    <col min="5" max="5" width="10.75" customWidth="1"/>
    <col min="6" max="6" width="9.5" bestFit="1" customWidth="1"/>
    <col min="7" max="7" width="9.75" customWidth="1"/>
    <col min="8" max="8" width="8.875" customWidth="1"/>
    <col min="11" max="11" width="8.5" customWidth="1"/>
    <col min="12" max="12" width="9.25" customWidth="1"/>
    <col min="13" max="13" width="9.75" customWidth="1"/>
    <col min="15" max="15" width="9.5" customWidth="1"/>
    <col min="16" max="16" width="9.625" customWidth="1"/>
    <col min="17" max="17" width="17.125" customWidth="1"/>
  </cols>
  <sheetData>
    <row r="1" spans="1:16" ht="57" customHeight="1" x14ac:dyDescent="0.3">
      <c r="A1" s="33" t="s">
        <v>43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8" customHeight="1" x14ac:dyDescent="0.3"/>
    <row r="3" spans="1:16" ht="18" customHeight="1" thickBot="1" x14ac:dyDescent="0.35">
      <c r="P3" s="1" t="s">
        <v>20</v>
      </c>
    </row>
    <row r="4" spans="1:16" x14ac:dyDescent="0.3">
      <c r="A4" s="45" t="s">
        <v>0</v>
      </c>
      <c r="B4" s="34" t="s">
        <v>1</v>
      </c>
      <c r="C4" s="34" t="s">
        <v>2</v>
      </c>
      <c r="D4" s="34" t="s">
        <v>16</v>
      </c>
      <c r="E4" s="34" t="s">
        <v>11</v>
      </c>
      <c r="F4" s="48" t="s">
        <v>3</v>
      </c>
      <c r="G4" s="49"/>
      <c r="H4" s="49"/>
      <c r="I4" s="49"/>
      <c r="J4" s="49"/>
      <c r="K4" s="49"/>
      <c r="L4" s="49"/>
      <c r="M4" s="49"/>
      <c r="N4" s="49"/>
      <c r="O4" s="49"/>
      <c r="P4" s="50"/>
    </row>
    <row r="5" spans="1:16" ht="27.75" customHeight="1" x14ac:dyDescent="0.3">
      <c r="A5" s="46"/>
      <c r="B5" s="35"/>
      <c r="C5" s="35"/>
      <c r="D5" s="35"/>
      <c r="E5" s="35"/>
      <c r="F5" s="11" t="s">
        <v>4</v>
      </c>
      <c r="G5" s="18" t="s">
        <v>5</v>
      </c>
      <c r="H5" s="19"/>
      <c r="I5" s="19"/>
      <c r="J5" s="19"/>
      <c r="K5" s="19"/>
      <c r="L5" s="19"/>
      <c r="M5" s="19"/>
      <c r="N5" s="19"/>
      <c r="O5" s="20"/>
      <c r="P5" s="21" t="s">
        <v>6</v>
      </c>
    </row>
    <row r="6" spans="1:16" x14ac:dyDescent="0.3">
      <c r="A6" s="46"/>
      <c r="B6" s="35"/>
      <c r="C6" s="35"/>
      <c r="D6" s="35"/>
      <c r="E6" s="35"/>
      <c r="F6" s="35"/>
      <c r="G6" s="11" t="s">
        <v>7</v>
      </c>
      <c r="H6" s="11" t="s">
        <v>10</v>
      </c>
      <c r="I6" s="11" t="s">
        <v>12</v>
      </c>
      <c r="J6" s="11" t="s">
        <v>15</v>
      </c>
      <c r="K6" s="11" t="s">
        <v>17</v>
      </c>
      <c r="L6" s="11" t="s">
        <v>14</v>
      </c>
      <c r="M6" s="16" t="s">
        <v>18</v>
      </c>
      <c r="N6" s="11" t="s">
        <v>13</v>
      </c>
      <c r="O6" s="11" t="s">
        <v>8</v>
      </c>
      <c r="P6" s="22"/>
    </row>
    <row r="7" spans="1:16" ht="27" customHeight="1" x14ac:dyDescent="0.3">
      <c r="A7" s="47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7"/>
      <c r="N7" s="12"/>
      <c r="O7" s="12"/>
      <c r="P7" s="23"/>
    </row>
    <row r="8" spans="1:16" ht="63.75" customHeight="1" x14ac:dyDescent="0.3">
      <c r="A8" s="36" t="s">
        <v>9</v>
      </c>
      <c r="B8" s="39" t="s">
        <v>44</v>
      </c>
      <c r="C8" s="42" t="s">
        <v>19</v>
      </c>
      <c r="D8" s="30" t="s">
        <v>45</v>
      </c>
      <c r="E8" s="8">
        <v>211000</v>
      </c>
      <c r="F8" s="8">
        <v>40723000</v>
      </c>
      <c r="G8" s="27">
        <v>14396840</v>
      </c>
      <c r="H8" s="13">
        <v>15330000</v>
      </c>
      <c r="I8" s="13">
        <v>9307500</v>
      </c>
      <c r="J8" s="13">
        <v>1800000</v>
      </c>
      <c r="K8" s="13">
        <v>1314000</v>
      </c>
      <c r="L8" s="13">
        <v>700000</v>
      </c>
      <c r="M8" s="13">
        <v>415767</v>
      </c>
      <c r="N8" s="13">
        <v>1630893</v>
      </c>
      <c r="O8" s="13">
        <v>44895000</v>
      </c>
      <c r="P8" s="24"/>
    </row>
    <row r="9" spans="1:16" ht="29.25" customHeight="1" x14ac:dyDescent="0.3">
      <c r="A9" s="37"/>
      <c r="B9" s="40"/>
      <c r="C9" s="43"/>
      <c r="D9" s="31"/>
      <c r="E9" s="9"/>
      <c r="F9" s="9"/>
      <c r="G9" s="28"/>
      <c r="H9" s="14"/>
      <c r="I9" s="14"/>
      <c r="J9" s="14"/>
      <c r="K9" s="14"/>
      <c r="L9" s="14"/>
      <c r="M9" s="14"/>
      <c r="N9" s="14"/>
      <c r="O9" s="14"/>
      <c r="P9" s="25"/>
    </row>
    <row r="10" spans="1:16" ht="22.5" customHeight="1" x14ac:dyDescent="0.3">
      <c r="A10" s="37"/>
      <c r="B10" s="40"/>
      <c r="C10" s="43"/>
      <c r="D10" s="31"/>
      <c r="E10" s="9"/>
      <c r="F10" s="9"/>
      <c r="G10" s="28"/>
      <c r="H10" s="14"/>
      <c r="I10" s="14"/>
      <c r="J10" s="14"/>
      <c r="K10" s="14"/>
      <c r="L10" s="14"/>
      <c r="M10" s="14"/>
      <c r="N10" s="14"/>
      <c r="O10" s="14"/>
      <c r="P10" s="25"/>
    </row>
    <row r="11" spans="1:16" ht="51" customHeight="1" thickBot="1" x14ac:dyDescent="0.35">
      <c r="A11" s="38"/>
      <c r="B11" s="41"/>
      <c r="C11" s="44"/>
      <c r="D11" s="32"/>
      <c r="E11" s="10"/>
      <c r="F11" s="10"/>
      <c r="G11" s="29"/>
      <c r="H11" s="15"/>
      <c r="I11" s="15"/>
      <c r="J11" s="15"/>
      <c r="K11" s="15"/>
      <c r="L11" s="15"/>
      <c r="M11" s="15"/>
      <c r="N11" s="15"/>
      <c r="O11" s="15"/>
      <c r="P11" s="26"/>
    </row>
    <row r="14" spans="1:16" x14ac:dyDescent="0.3">
      <c r="O14" s="2"/>
    </row>
    <row r="15" spans="1:16" x14ac:dyDescent="0.3">
      <c r="O15" s="2"/>
    </row>
  </sheetData>
  <mergeCells count="35">
    <mergeCell ref="D8:D11"/>
    <mergeCell ref="A1:P1"/>
    <mergeCell ref="E4:E7"/>
    <mergeCell ref="A8:A11"/>
    <mergeCell ref="H6:H7"/>
    <mergeCell ref="O6:O7"/>
    <mergeCell ref="B8:B11"/>
    <mergeCell ref="C8:C11"/>
    <mergeCell ref="A4:A7"/>
    <mergeCell ref="B4:B7"/>
    <mergeCell ref="C4:C7"/>
    <mergeCell ref="D4:D7"/>
    <mergeCell ref="F4:P4"/>
    <mergeCell ref="F5:F7"/>
    <mergeCell ref="O8:O11"/>
    <mergeCell ref="I6:I7"/>
    <mergeCell ref="G5:O5"/>
    <mergeCell ref="P5:P7"/>
    <mergeCell ref="G6:G7"/>
    <mergeCell ref="K8:K11"/>
    <mergeCell ref="L8:L11"/>
    <mergeCell ref="K6:K7"/>
    <mergeCell ref="L6:L7"/>
    <mergeCell ref="P8:P11"/>
    <mergeCell ref="G8:G11"/>
    <mergeCell ref="H8:H11"/>
    <mergeCell ref="I8:I11"/>
    <mergeCell ref="N8:N11"/>
    <mergeCell ref="N6:N7"/>
    <mergeCell ref="E8:E11"/>
    <mergeCell ref="F8:F11"/>
    <mergeCell ref="J6:J7"/>
    <mergeCell ref="J8:J11"/>
    <mergeCell ref="M6:M7"/>
    <mergeCell ref="M8:M11"/>
  </mergeCells>
  <phoneticPr fontId="3" type="noConversion"/>
  <pageMargins left="0.55000000000000004" right="0.31496062992125984" top="0.74803149606299213" bottom="0.74803149606299213" header="0.31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I14" sqref="I14"/>
    </sheetView>
  </sheetViews>
  <sheetFormatPr defaultRowHeight="16.5" x14ac:dyDescent="0.3"/>
  <cols>
    <col min="1" max="1" width="21.75" customWidth="1"/>
    <col min="2" max="2" width="16.625" customWidth="1"/>
    <col min="3" max="3" width="24.625" customWidth="1"/>
    <col min="4" max="4" width="16.75" customWidth="1"/>
    <col min="5" max="5" width="5.375" customWidth="1"/>
  </cols>
  <sheetData>
    <row r="1" spans="1:6" ht="24.95" customHeight="1" x14ac:dyDescent="0.3">
      <c r="A1" s="51" t="s">
        <v>39</v>
      </c>
      <c r="B1" s="52"/>
      <c r="C1" s="52"/>
      <c r="D1" s="52"/>
      <c r="E1" s="52"/>
      <c r="F1" s="52"/>
    </row>
    <row r="2" spans="1:6" ht="24.95" customHeight="1" x14ac:dyDescent="0.3">
      <c r="A2" s="3" t="s">
        <v>40</v>
      </c>
    </row>
    <row r="3" spans="1:6" ht="24.95" customHeight="1" x14ac:dyDescent="0.3">
      <c r="A3" s="3" t="s">
        <v>21</v>
      </c>
    </row>
    <row r="4" spans="1:6" ht="24.95" customHeight="1" x14ac:dyDescent="0.3">
      <c r="A4" s="3" t="s">
        <v>51</v>
      </c>
    </row>
    <row r="5" spans="1:6" ht="24.95" customHeight="1" x14ac:dyDescent="0.3">
      <c r="A5" s="3" t="s">
        <v>22</v>
      </c>
    </row>
    <row r="6" spans="1:6" ht="24.95" customHeight="1" x14ac:dyDescent="0.3">
      <c r="A6" s="56" t="s">
        <v>23</v>
      </c>
      <c r="B6" s="57"/>
      <c r="C6" s="57"/>
      <c r="D6" s="57"/>
      <c r="E6" s="57"/>
      <c r="F6" s="58"/>
    </row>
    <row r="7" spans="1:6" ht="24.95" customHeight="1" x14ac:dyDescent="0.3">
      <c r="A7" s="4" t="s">
        <v>24</v>
      </c>
      <c r="B7" s="4" t="s">
        <v>25</v>
      </c>
      <c r="C7" s="59" t="s">
        <v>26</v>
      </c>
      <c r="D7" s="66"/>
      <c r="E7" s="60"/>
      <c r="F7" s="4" t="s">
        <v>27</v>
      </c>
    </row>
    <row r="8" spans="1:6" ht="24.95" customHeight="1" x14ac:dyDescent="0.3">
      <c r="A8" s="70" t="s">
        <v>28</v>
      </c>
      <c r="B8" s="87">
        <v>16135100</v>
      </c>
      <c r="C8" s="74" t="s">
        <v>47</v>
      </c>
      <c r="D8" s="75"/>
      <c r="E8" s="76"/>
      <c r="F8" s="84"/>
    </row>
    <row r="9" spans="1:6" ht="24.95" customHeight="1" x14ac:dyDescent="0.3">
      <c r="A9" s="80"/>
      <c r="B9" s="88"/>
      <c r="C9" s="81" t="s">
        <v>46</v>
      </c>
      <c r="D9" s="82"/>
      <c r="E9" s="83"/>
      <c r="F9" s="85"/>
    </row>
    <row r="10" spans="1:6" ht="24.95" customHeight="1" x14ac:dyDescent="0.3">
      <c r="A10" s="71"/>
      <c r="B10" s="89"/>
      <c r="C10" s="77" t="s">
        <v>48</v>
      </c>
      <c r="D10" s="78"/>
      <c r="E10" s="79"/>
      <c r="F10" s="86"/>
    </row>
    <row r="11" spans="1:6" ht="24.95" customHeight="1" x14ac:dyDescent="0.3">
      <c r="A11" s="63" t="s">
        <v>30</v>
      </c>
      <c r="B11" s="64"/>
      <c r="C11" s="64"/>
      <c r="D11" s="64"/>
      <c r="E11" s="64"/>
      <c r="F11" s="65"/>
    </row>
    <row r="12" spans="1:6" ht="24.95" customHeight="1" x14ac:dyDescent="0.3">
      <c r="A12" s="4" t="s">
        <v>24</v>
      </c>
      <c r="B12" s="4" t="s">
        <v>25</v>
      </c>
      <c r="C12" s="59" t="s">
        <v>31</v>
      </c>
      <c r="D12" s="66"/>
      <c r="E12" s="66"/>
      <c r="F12" s="60"/>
    </row>
    <row r="13" spans="1:6" ht="24.95" customHeight="1" x14ac:dyDescent="0.3">
      <c r="A13" s="4" t="s">
        <v>32</v>
      </c>
      <c r="B13" s="6">
        <v>4590380</v>
      </c>
      <c r="C13" s="67" t="s">
        <v>49</v>
      </c>
      <c r="D13" s="68"/>
      <c r="E13" s="68"/>
      <c r="F13" s="69"/>
    </row>
    <row r="14" spans="1:6" ht="24.95" customHeight="1" x14ac:dyDescent="0.3">
      <c r="A14" s="70" t="s">
        <v>33</v>
      </c>
      <c r="B14" s="87">
        <v>11544000</v>
      </c>
      <c r="C14" s="74" t="s">
        <v>34</v>
      </c>
      <c r="D14" s="75"/>
      <c r="E14" s="75"/>
      <c r="F14" s="76"/>
    </row>
    <row r="15" spans="1:6" ht="24.95" customHeight="1" x14ac:dyDescent="0.3">
      <c r="A15" s="71"/>
      <c r="B15" s="89"/>
      <c r="C15" s="77" t="s">
        <v>50</v>
      </c>
      <c r="D15" s="78"/>
      <c r="E15" s="78"/>
      <c r="F15" s="79"/>
    </row>
    <row r="16" spans="1:6" ht="24.95" customHeight="1" x14ac:dyDescent="0.3">
      <c r="A16" s="4" t="s">
        <v>8</v>
      </c>
      <c r="B16" s="6">
        <f>SUM(B13:B15)</f>
        <v>16134380</v>
      </c>
      <c r="C16" s="53"/>
      <c r="D16" s="54"/>
      <c r="E16" s="54"/>
      <c r="F16" s="55"/>
    </row>
    <row r="17" spans="1:6" ht="24.95" customHeight="1" x14ac:dyDescent="0.3">
      <c r="A17" s="56" t="s">
        <v>35</v>
      </c>
      <c r="B17" s="57"/>
      <c r="C17" s="57"/>
      <c r="D17" s="57"/>
      <c r="E17" s="57"/>
      <c r="F17" s="58"/>
    </row>
    <row r="18" spans="1:6" ht="24.95" customHeight="1" x14ac:dyDescent="0.3">
      <c r="A18" s="4" t="s">
        <v>36</v>
      </c>
      <c r="B18" s="59" t="s">
        <v>37</v>
      </c>
      <c r="C18" s="60"/>
      <c r="D18" s="4" t="s">
        <v>38</v>
      </c>
      <c r="E18" s="59" t="s">
        <v>27</v>
      </c>
      <c r="F18" s="60"/>
    </row>
    <row r="19" spans="1:6" ht="24.95" customHeight="1" x14ac:dyDescent="0.3">
      <c r="A19" s="6">
        <f>B8</f>
        <v>16135100</v>
      </c>
      <c r="B19" s="61">
        <f>B16</f>
        <v>16134380</v>
      </c>
      <c r="C19" s="62"/>
      <c r="D19" s="6">
        <f>A19-B19</f>
        <v>720</v>
      </c>
      <c r="E19" s="53"/>
      <c r="F19" s="55"/>
    </row>
    <row r="20" spans="1:6" ht="24.95" customHeight="1" x14ac:dyDescent="0.3">
      <c r="A20" s="7"/>
    </row>
    <row r="21" spans="1:6" ht="24.95" customHeight="1" x14ac:dyDescent="0.3">
      <c r="A21" s="7"/>
    </row>
  </sheetData>
  <mergeCells count="22">
    <mergeCell ref="B19:C19"/>
    <mergeCell ref="E19:F19"/>
    <mergeCell ref="A11:F11"/>
    <mergeCell ref="C12:F12"/>
    <mergeCell ref="C13:F13"/>
    <mergeCell ref="A14:A15"/>
    <mergeCell ref="B14:B15"/>
    <mergeCell ref="C14:F14"/>
    <mergeCell ref="C15:F15"/>
    <mergeCell ref="A1:F1"/>
    <mergeCell ref="C16:F16"/>
    <mergeCell ref="A17:F17"/>
    <mergeCell ref="B18:C18"/>
    <mergeCell ref="E18:F18"/>
    <mergeCell ref="A6:F6"/>
    <mergeCell ref="C7:E7"/>
    <mergeCell ref="A8:A10"/>
    <mergeCell ref="B8:B10"/>
    <mergeCell ref="C8:E8"/>
    <mergeCell ref="C9:E9"/>
    <mergeCell ref="C10:E10"/>
    <mergeCell ref="F8:F10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J20" sqref="J20"/>
    </sheetView>
  </sheetViews>
  <sheetFormatPr defaultRowHeight="16.5" x14ac:dyDescent="0.3"/>
  <cols>
    <col min="1" max="1" width="21.75" customWidth="1"/>
    <col min="2" max="2" width="15.25" customWidth="1"/>
    <col min="3" max="3" width="24.625" customWidth="1"/>
    <col min="4" max="4" width="16.75" customWidth="1"/>
    <col min="5" max="5" width="9.625" customWidth="1"/>
  </cols>
  <sheetData>
    <row r="1" spans="1:6" ht="24.95" customHeight="1" x14ac:dyDescent="0.3">
      <c r="A1" s="51" t="s">
        <v>41</v>
      </c>
      <c r="B1" s="52"/>
      <c r="C1" s="52"/>
      <c r="D1" s="52"/>
      <c r="E1" s="52"/>
      <c r="F1" s="52"/>
    </row>
    <row r="2" spans="1:6" ht="24.95" customHeight="1" x14ac:dyDescent="0.3">
      <c r="A2" s="3" t="s">
        <v>40</v>
      </c>
    </row>
    <row r="3" spans="1:6" ht="24.95" customHeight="1" x14ac:dyDescent="0.3">
      <c r="A3" s="3" t="s">
        <v>42</v>
      </c>
    </row>
    <row r="4" spans="1:6" ht="24.95" customHeight="1" x14ac:dyDescent="0.3">
      <c r="A4" s="3" t="s">
        <v>52</v>
      </c>
    </row>
    <row r="5" spans="1:6" ht="24.95" customHeight="1" x14ac:dyDescent="0.3">
      <c r="A5" s="3" t="s">
        <v>22</v>
      </c>
    </row>
    <row r="6" spans="1:6" ht="24.95" customHeight="1" x14ac:dyDescent="0.3">
      <c r="A6" s="56" t="s">
        <v>23</v>
      </c>
      <c r="B6" s="57"/>
      <c r="C6" s="57"/>
      <c r="D6" s="57"/>
      <c r="E6" s="57"/>
      <c r="F6" s="58"/>
    </row>
    <row r="7" spans="1:6" ht="24.95" customHeight="1" x14ac:dyDescent="0.3">
      <c r="A7" s="4" t="s">
        <v>24</v>
      </c>
      <c r="B7" s="4" t="s">
        <v>25</v>
      </c>
      <c r="C7" s="59" t="s">
        <v>26</v>
      </c>
      <c r="D7" s="66"/>
      <c r="E7" s="60"/>
      <c r="F7" s="4" t="s">
        <v>27</v>
      </c>
    </row>
    <row r="8" spans="1:6" ht="24.95" customHeight="1" x14ac:dyDescent="0.3">
      <c r="A8" s="70" t="s">
        <v>28</v>
      </c>
      <c r="B8" s="87">
        <v>22395220</v>
      </c>
      <c r="C8" s="74" t="s">
        <v>53</v>
      </c>
      <c r="D8" s="75"/>
      <c r="E8" s="76"/>
      <c r="F8" s="84"/>
    </row>
    <row r="9" spans="1:6" ht="24.95" customHeight="1" x14ac:dyDescent="0.3">
      <c r="A9" s="80"/>
      <c r="B9" s="88"/>
      <c r="C9" s="81" t="s">
        <v>54</v>
      </c>
      <c r="D9" s="82"/>
      <c r="E9" s="83"/>
      <c r="F9" s="85"/>
    </row>
    <row r="10" spans="1:6" ht="24.95" customHeight="1" x14ac:dyDescent="0.3">
      <c r="A10" s="71"/>
      <c r="B10" s="89"/>
      <c r="C10" s="77" t="s">
        <v>29</v>
      </c>
      <c r="D10" s="78"/>
      <c r="E10" s="79"/>
      <c r="F10" s="86"/>
    </row>
    <row r="11" spans="1:6" ht="24.95" customHeight="1" x14ac:dyDescent="0.3">
      <c r="A11" s="63" t="s">
        <v>30</v>
      </c>
      <c r="B11" s="64"/>
      <c r="C11" s="64"/>
      <c r="D11" s="64"/>
      <c r="E11" s="64"/>
      <c r="F11" s="65"/>
    </row>
    <row r="12" spans="1:6" ht="24.95" customHeight="1" x14ac:dyDescent="0.3">
      <c r="A12" s="4" t="s">
        <v>24</v>
      </c>
      <c r="B12" s="4" t="s">
        <v>25</v>
      </c>
      <c r="C12" s="59" t="s">
        <v>31</v>
      </c>
      <c r="D12" s="66"/>
      <c r="E12" s="66"/>
      <c r="F12" s="60"/>
    </row>
    <row r="13" spans="1:6" ht="24.95" customHeight="1" x14ac:dyDescent="0.3">
      <c r="A13" s="4" t="s">
        <v>32</v>
      </c>
      <c r="B13" s="5">
        <v>7693400</v>
      </c>
      <c r="C13" s="67" t="s">
        <v>55</v>
      </c>
      <c r="D13" s="68"/>
      <c r="E13" s="68"/>
      <c r="F13" s="69"/>
    </row>
    <row r="14" spans="1:6" ht="24.95" customHeight="1" x14ac:dyDescent="0.3">
      <c r="A14" s="70" t="s">
        <v>33</v>
      </c>
      <c r="B14" s="72">
        <v>14700000</v>
      </c>
      <c r="C14" s="74" t="s">
        <v>34</v>
      </c>
      <c r="D14" s="75"/>
      <c r="E14" s="75"/>
      <c r="F14" s="76"/>
    </row>
    <row r="15" spans="1:6" ht="24.95" customHeight="1" x14ac:dyDescent="0.3">
      <c r="A15" s="71"/>
      <c r="B15" s="73"/>
      <c r="C15" s="77" t="s">
        <v>56</v>
      </c>
      <c r="D15" s="78"/>
      <c r="E15" s="78"/>
      <c r="F15" s="79"/>
    </row>
    <row r="16" spans="1:6" ht="24.95" customHeight="1" x14ac:dyDescent="0.3">
      <c r="A16" s="4" t="s">
        <v>8</v>
      </c>
      <c r="B16" s="5">
        <f>SUM(B13:B15)</f>
        <v>22393400</v>
      </c>
      <c r="C16" s="53"/>
      <c r="D16" s="54"/>
      <c r="E16" s="54"/>
      <c r="F16" s="55"/>
    </row>
    <row r="17" spans="1:6" ht="24.95" customHeight="1" x14ac:dyDescent="0.3">
      <c r="A17" s="56" t="s">
        <v>35</v>
      </c>
      <c r="B17" s="57"/>
      <c r="C17" s="57"/>
      <c r="D17" s="57"/>
      <c r="E17" s="57"/>
      <c r="F17" s="58"/>
    </row>
    <row r="18" spans="1:6" ht="24.95" customHeight="1" x14ac:dyDescent="0.3">
      <c r="A18" s="4" t="s">
        <v>36</v>
      </c>
      <c r="B18" s="59" t="s">
        <v>37</v>
      </c>
      <c r="C18" s="60"/>
      <c r="D18" s="4" t="s">
        <v>38</v>
      </c>
      <c r="E18" s="59" t="s">
        <v>27</v>
      </c>
      <c r="F18" s="60"/>
    </row>
    <row r="19" spans="1:6" ht="24.95" customHeight="1" x14ac:dyDescent="0.3">
      <c r="A19" s="6">
        <f>B8</f>
        <v>22395220</v>
      </c>
      <c r="B19" s="61">
        <f>B16</f>
        <v>22393400</v>
      </c>
      <c r="C19" s="62"/>
      <c r="D19" s="6">
        <f>A19-B19</f>
        <v>1820</v>
      </c>
      <c r="E19" s="53"/>
      <c r="F19" s="55"/>
    </row>
    <row r="20" spans="1:6" ht="24.95" customHeight="1" x14ac:dyDescent="0.3">
      <c r="A20" s="7"/>
    </row>
    <row r="21" spans="1:6" ht="24.95" customHeight="1" x14ac:dyDescent="0.3">
      <c r="A21" s="7"/>
    </row>
  </sheetData>
  <mergeCells count="22">
    <mergeCell ref="A1:F1"/>
    <mergeCell ref="A6:F6"/>
    <mergeCell ref="C7:E7"/>
    <mergeCell ref="A8:A10"/>
    <mergeCell ref="B8:B10"/>
    <mergeCell ref="C8:E8"/>
    <mergeCell ref="F8:F10"/>
    <mergeCell ref="C9:E9"/>
    <mergeCell ref="C10:E10"/>
    <mergeCell ref="A11:F11"/>
    <mergeCell ref="C12:F12"/>
    <mergeCell ref="C13:F13"/>
    <mergeCell ref="A14:A15"/>
    <mergeCell ref="B14:B15"/>
    <mergeCell ref="C14:F14"/>
    <mergeCell ref="C15:F15"/>
    <mergeCell ref="C16:F16"/>
    <mergeCell ref="A17:F17"/>
    <mergeCell ref="B18:C18"/>
    <mergeCell ref="E18:F18"/>
    <mergeCell ref="B19:C19"/>
    <mergeCell ref="E19:F19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수학여행</vt:lpstr>
      <vt:lpstr>1학년수련</vt:lpstr>
      <vt:lpstr>3학년수련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user</cp:lastModifiedBy>
  <cp:lastPrinted>2014-09-17T02:56:22Z</cp:lastPrinted>
  <dcterms:created xsi:type="dcterms:W3CDTF">2012-06-15T05:42:02Z</dcterms:created>
  <dcterms:modified xsi:type="dcterms:W3CDTF">2018-12-05T07:47:33Z</dcterms:modified>
</cp:coreProperties>
</file>